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activeTab="1"/>
  </bookViews>
  <sheets>
    <sheet name="Multi Item" sheetId="1" r:id="rId1"/>
    <sheet name="Single Item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<sst xmlns="http://schemas.openxmlformats.org/spreadsheetml/2006/main" count="57" uniqueCount="50">
  <si>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Watts</t>
  </si>
  <si>
    <t>on per day</t>
  </si>
  <si>
    <t>No. of hours switched</t>
  </si>
  <si>
    <t>Pence per Unit (kWh)</t>
  </si>
  <si>
    <t>Units used per day (kWh)</t>
  </si>
  <si>
    <t>No. of days per year</t>
  </si>
  <si>
    <t>This item will cost</t>
  </si>
  <si>
    <t>per day</t>
  </si>
  <si>
    <t>per year</t>
  </si>
  <si>
    <t>or</t>
  </si>
  <si>
    <t>*</t>
  </si>
  <si>
    <t>(at</t>
  </si>
  <si>
    <t>hours per day)</t>
  </si>
  <si>
    <t>would cost £0.04 per day, and £10.40 per year</t>
  </si>
  <si>
    <t>(based on 260 weekdays).</t>
  </si>
  <si>
    <r>
      <t>e.g.</t>
    </r>
    <r>
      <rPr>
        <sz val="10"/>
        <rFont val="Arial"/>
        <family val="0"/>
      </rPr>
      <t xml:space="preserve"> a 50W bulb switched on for 8 hours per day</t>
    </r>
  </si>
  <si>
    <t>Standing Charges may also need to be added.</t>
  </si>
  <si>
    <t>Bulb type 1</t>
  </si>
  <si>
    <t>Bulb type 2</t>
  </si>
  <si>
    <t>Bulb type 3</t>
  </si>
  <si>
    <t>Bulb type 4</t>
  </si>
  <si>
    <t>Bulb type 5</t>
  </si>
  <si>
    <t>Bulb type 6</t>
  </si>
  <si>
    <t>Heater 1</t>
  </si>
  <si>
    <t>Heater 2</t>
  </si>
  <si>
    <t>kWh/day</t>
  </si>
  <si>
    <t>Qty</t>
  </si>
  <si>
    <t>Hrs/day</t>
  </si>
  <si>
    <t>Total kWh used per day</t>
  </si>
  <si>
    <t>Kettle</t>
  </si>
  <si>
    <t>These items will cost</t>
  </si>
  <si>
    <t>Standing charge per day</t>
  </si>
  <si>
    <t>Adding Standing Charge</t>
  </si>
  <si>
    <t>(365days)</t>
  </si>
  <si>
    <t>p</t>
  </si>
  <si>
    <t>%</t>
  </si>
  <si>
    <t>VAT on Electricity</t>
  </si>
  <si>
    <t>Till</t>
  </si>
  <si>
    <t>Credit Card Machine</t>
  </si>
  <si>
    <t>Enter values into the coloured cells based on typical/average use</t>
  </si>
  <si>
    <t>Studio Lights</t>
  </si>
  <si>
    <t>Battery Chargers</t>
  </si>
  <si>
    <t>Desktop Computer</t>
  </si>
  <si>
    <t>Laptop</t>
  </si>
  <si>
    <t>Printer 1</t>
  </si>
  <si>
    <t>Printer 2</t>
  </si>
  <si>
    <r>
      <t xml:space="preserve">Calculate the cost of an </t>
    </r>
    <r>
      <rPr>
        <b/>
        <sz val="10"/>
        <color indexed="12"/>
        <rFont val="Arial"/>
        <family val="2"/>
      </rPr>
      <t>individual</t>
    </r>
    <r>
      <rPr>
        <b/>
        <sz val="10"/>
        <rFont val="Arial"/>
        <family val="2"/>
      </rPr>
      <t xml:space="preserve"> electrical item</t>
    </r>
  </si>
  <si>
    <r>
      <t xml:space="preserve">Calculate the combined cost of </t>
    </r>
    <r>
      <rPr>
        <b/>
        <sz val="10"/>
        <color indexed="12"/>
        <rFont val="Arial"/>
        <family val="2"/>
      </rPr>
      <t>multiple</t>
    </r>
    <r>
      <rPr>
        <b/>
        <sz val="10"/>
        <rFont val="Arial"/>
        <family val="2"/>
      </rPr>
      <t xml:space="preserve"> electrical items</t>
    </r>
  </si>
  <si>
    <t>TOTAL Annual Electricity cost</t>
  </si>
  <si>
    <t>(including VAT)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</si>
</sst>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&quot;£&quot;#,##0.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5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2" borderId="1" xfId="0" applyFill="1" applyBorder="1" applyAlignment="1">
      <alignment/>
    </xf>
    <xf numFmtId="166" fontId="0" fillId="0" borderId="0" xfId="0" applyNumberFormat="1" applyAlignment="1">
      <alignment/>
    </xf>
    <xf numFmtId="166" fontId="0" fillId="2" borderId="1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I19" sqref="I19"/>
    </sheetView>
  </sheetViews>
  <sheetFormatPr defaultColWidth="9.140625" defaultRowHeight="12.75"/>
  <cols>
    <col min="1" max="1" width="21.8515625" style="0" customWidth="1"/>
    <col min="2" max="2" width="6.00390625" style="0" customWidth="1"/>
    <col min="3" max="3" width="5.57421875" style="0" customWidth="1"/>
    <col min="4" max="4" width="7.140625" style="0" customWidth="1"/>
    <col min="5" max="5" width="8.140625" style="0" customWidth="1"/>
    <col min="6" max="6" width="15.7109375" style="0" customWidth="1"/>
    <col min="7" max="7" width="21.57421875" style="0" customWidth="1"/>
    <col min="8" max="8" width="10.00390625" style="0" customWidth="1"/>
    <col min="10" max="10" width="3.421875" style="0" customWidth="1"/>
  </cols>
  <sheetData>
    <row r="2" ht="12.75">
      <c r="A2" s="2" t="s">
        <v>47</v>
      </c>
    </row>
    <row r="3" spans="1:6" ht="12.75">
      <c r="A3" s="15" t="s">
        <v>39</v>
      </c>
      <c r="B3" s="14"/>
      <c r="C3" s="14"/>
      <c r="D3" s="14"/>
      <c r="E3" s="14"/>
      <c r="F3" s="14"/>
    </row>
    <row r="5" spans="1:9" ht="12.75">
      <c r="A5" t="s">
        <v>3</v>
      </c>
      <c r="B5" s="10">
        <v>10</v>
      </c>
      <c r="C5" t="s">
        <v>34</v>
      </c>
      <c r="G5" t="s">
        <v>31</v>
      </c>
      <c r="H5" s="12">
        <v>0.2</v>
      </c>
      <c r="I5" t="s">
        <v>33</v>
      </c>
    </row>
    <row r="6" spans="1:9" ht="12.75">
      <c r="A6" t="s">
        <v>5</v>
      </c>
      <c r="B6" s="10">
        <v>260</v>
      </c>
      <c r="C6" s="4"/>
      <c r="D6" s="5"/>
      <c r="G6" t="s">
        <v>36</v>
      </c>
      <c r="H6" s="10">
        <v>5</v>
      </c>
      <c r="I6" t="s">
        <v>35</v>
      </c>
    </row>
    <row r="7" ht="12.75">
      <c r="A7" s="2"/>
    </row>
    <row r="8" spans="2:8" ht="12.75">
      <c r="B8" s="2" t="s">
        <v>0</v>
      </c>
      <c r="C8" s="2" t="s">
        <v>26</v>
      </c>
      <c r="D8" s="2" t="s">
        <v>27</v>
      </c>
      <c r="E8" s="2" t="s">
        <v>25</v>
      </c>
      <c r="G8" t="s">
        <v>4</v>
      </c>
      <c r="H8" s="7">
        <f>E33</f>
        <v>27.532</v>
      </c>
    </row>
    <row r="9" spans="1:5" ht="12.75">
      <c r="A9" t="s">
        <v>17</v>
      </c>
      <c r="B9" s="6">
        <v>50</v>
      </c>
      <c r="C9" s="6">
        <v>6</v>
      </c>
      <c r="D9" s="6">
        <v>12</v>
      </c>
      <c r="E9" s="7">
        <f>B9*C9*D9/1000</f>
        <v>3.6</v>
      </c>
    </row>
    <row r="10" spans="1:9" ht="12.75">
      <c r="A10" t="s">
        <v>18</v>
      </c>
      <c r="B10" s="6">
        <v>20</v>
      </c>
      <c r="C10" s="6">
        <v>8</v>
      </c>
      <c r="D10" s="6">
        <v>8</v>
      </c>
      <c r="E10" s="7">
        <f aca="true" t="shared" si="0" ref="E10:E32">B10*C10*D10/1000</f>
        <v>1.28</v>
      </c>
      <c r="G10" s="4" t="s">
        <v>30</v>
      </c>
      <c r="H10" s="3">
        <f>B5/100*H8</f>
        <v>2.7532</v>
      </c>
      <c r="I10" t="s">
        <v>7</v>
      </c>
    </row>
    <row r="11" spans="1:9" ht="12.75">
      <c r="A11" t="s">
        <v>19</v>
      </c>
      <c r="B11" s="6">
        <v>11</v>
      </c>
      <c r="C11" s="6">
        <v>4</v>
      </c>
      <c r="D11" s="6">
        <v>8</v>
      </c>
      <c r="E11" s="7">
        <f t="shared" si="0"/>
        <v>0.352</v>
      </c>
      <c r="G11" s="4" t="s">
        <v>9</v>
      </c>
      <c r="H11" s="3">
        <f>H10*B6</f>
        <v>715.832</v>
      </c>
      <c r="I11" t="s">
        <v>8</v>
      </c>
    </row>
    <row r="12" spans="1:5" ht="12.75">
      <c r="A12" t="s">
        <v>20</v>
      </c>
      <c r="B12" s="6">
        <v>50</v>
      </c>
      <c r="C12" s="6">
        <v>12</v>
      </c>
      <c r="D12" s="6">
        <v>6</v>
      </c>
      <c r="E12" s="7">
        <f t="shared" si="0"/>
        <v>3.6</v>
      </c>
    </row>
    <row r="13" spans="1:9" ht="12.75">
      <c r="A13" t="s">
        <v>21</v>
      </c>
      <c r="B13" s="6"/>
      <c r="C13" s="6"/>
      <c r="D13" s="6"/>
      <c r="E13" s="7">
        <f t="shared" si="0"/>
        <v>0</v>
      </c>
      <c r="G13" t="s">
        <v>32</v>
      </c>
      <c r="H13" s="3">
        <f>(H5*365)+H11</f>
        <v>788.832</v>
      </c>
      <c r="I13" s="13" t="s">
        <v>48</v>
      </c>
    </row>
    <row r="14" spans="1:8" ht="12.75">
      <c r="A14" t="s">
        <v>22</v>
      </c>
      <c r="B14" s="6"/>
      <c r="C14" s="6"/>
      <c r="D14" s="6"/>
      <c r="E14" s="7">
        <f t="shared" si="0"/>
        <v>0</v>
      </c>
      <c r="G14" s="4" t="s">
        <v>49</v>
      </c>
      <c r="H14" s="11">
        <f>H13*(1+(H6/100))</f>
        <v>828.2736</v>
      </c>
    </row>
    <row r="15" spans="2:5" ht="12.75">
      <c r="B15" s="6"/>
      <c r="C15" s="6"/>
      <c r="D15" s="6"/>
      <c r="E15" s="7">
        <f t="shared" si="0"/>
        <v>0</v>
      </c>
    </row>
    <row r="16" spans="2:5" ht="12.75">
      <c r="B16" s="6"/>
      <c r="C16" s="6"/>
      <c r="D16" s="6"/>
      <c r="E16" s="7">
        <f t="shared" si="0"/>
        <v>0</v>
      </c>
    </row>
    <row r="17" spans="1:5" ht="12.75">
      <c r="A17" t="s">
        <v>23</v>
      </c>
      <c r="B17" s="6">
        <v>1500</v>
      </c>
      <c r="C17" s="6">
        <v>1</v>
      </c>
      <c r="D17" s="6">
        <v>8</v>
      </c>
      <c r="E17" s="7">
        <f t="shared" si="0"/>
        <v>12</v>
      </c>
    </row>
    <row r="18" spans="1:5" ht="12.75">
      <c r="A18" t="s">
        <v>24</v>
      </c>
      <c r="B18" s="6"/>
      <c r="C18" s="6"/>
      <c r="D18" s="6"/>
      <c r="E18" s="7">
        <f t="shared" si="0"/>
        <v>0</v>
      </c>
    </row>
    <row r="19" spans="2:5" ht="12.75">
      <c r="B19" s="6"/>
      <c r="C19" s="6"/>
      <c r="D19" s="6"/>
      <c r="E19" s="7">
        <f t="shared" si="0"/>
        <v>0</v>
      </c>
    </row>
    <row r="20" spans="1:5" ht="12.75">
      <c r="A20" t="s">
        <v>42</v>
      </c>
      <c r="B20" s="6">
        <v>200</v>
      </c>
      <c r="C20" s="6">
        <v>1</v>
      </c>
      <c r="D20" s="6">
        <v>8</v>
      </c>
      <c r="E20" s="7">
        <f t="shared" si="0"/>
        <v>1.6</v>
      </c>
    </row>
    <row r="21" spans="1:5" ht="12.75">
      <c r="A21" t="s">
        <v>43</v>
      </c>
      <c r="B21" s="6">
        <v>100</v>
      </c>
      <c r="C21" s="6">
        <v>1</v>
      </c>
      <c r="D21" s="6">
        <v>2</v>
      </c>
      <c r="E21" s="7">
        <f t="shared" si="0"/>
        <v>0.2</v>
      </c>
    </row>
    <row r="22" spans="1:5" ht="12.75">
      <c r="A22" t="s">
        <v>44</v>
      </c>
      <c r="B22" s="6">
        <v>150</v>
      </c>
      <c r="C22" s="6">
        <v>1</v>
      </c>
      <c r="D22" s="6">
        <v>8</v>
      </c>
      <c r="E22" s="7">
        <f t="shared" si="0"/>
        <v>1.2</v>
      </c>
    </row>
    <row r="23" spans="1:5" ht="12.75">
      <c r="A23" t="s">
        <v>45</v>
      </c>
      <c r="B23" s="6">
        <v>300</v>
      </c>
      <c r="C23" s="6">
        <v>1</v>
      </c>
      <c r="D23" s="6">
        <v>1</v>
      </c>
      <c r="E23" s="7">
        <f t="shared" si="0"/>
        <v>0.3</v>
      </c>
    </row>
    <row r="24" spans="1:5" ht="12.75">
      <c r="A24" t="s">
        <v>29</v>
      </c>
      <c r="B24" s="6">
        <v>2200</v>
      </c>
      <c r="C24" s="6">
        <v>1</v>
      </c>
      <c r="D24" s="6">
        <v>1</v>
      </c>
      <c r="E24" s="7">
        <f t="shared" si="0"/>
        <v>2.2</v>
      </c>
    </row>
    <row r="25" spans="2:5" ht="12.75">
      <c r="B25" s="6"/>
      <c r="C25" s="6"/>
      <c r="D25" s="6"/>
      <c r="E25" s="7">
        <f t="shared" si="0"/>
        <v>0</v>
      </c>
    </row>
    <row r="26" spans="1:5" ht="12.75">
      <c r="A26" t="s">
        <v>37</v>
      </c>
      <c r="B26" s="6">
        <v>50</v>
      </c>
      <c r="C26" s="6">
        <v>1</v>
      </c>
      <c r="D26" s="6">
        <v>8</v>
      </c>
      <c r="E26" s="7">
        <f t="shared" si="0"/>
        <v>0.4</v>
      </c>
    </row>
    <row r="27" spans="2:5" ht="12.75">
      <c r="B27" s="6"/>
      <c r="C27" s="6"/>
      <c r="D27" s="6"/>
      <c r="E27" s="7">
        <f t="shared" si="0"/>
        <v>0</v>
      </c>
    </row>
    <row r="28" spans="1:5" ht="12.75">
      <c r="A28" t="s">
        <v>38</v>
      </c>
      <c r="B28" s="6">
        <v>25</v>
      </c>
      <c r="C28" s="6">
        <v>1</v>
      </c>
      <c r="D28" s="6">
        <v>8</v>
      </c>
      <c r="E28" s="7">
        <f t="shared" si="0"/>
        <v>0.2</v>
      </c>
    </row>
    <row r="29" spans="2:5" ht="12.75">
      <c r="B29" s="6"/>
      <c r="C29" s="6"/>
      <c r="D29" s="6"/>
      <c r="E29" s="7">
        <f t="shared" si="0"/>
        <v>0</v>
      </c>
    </row>
    <row r="30" spans="1:5" ht="12.75">
      <c r="A30" t="s">
        <v>40</v>
      </c>
      <c r="B30" s="6">
        <v>250</v>
      </c>
      <c r="C30" s="6">
        <v>2</v>
      </c>
      <c r="D30" s="6">
        <v>1</v>
      </c>
      <c r="E30" s="7">
        <f t="shared" si="0"/>
        <v>0.5</v>
      </c>
    </row>
    <row r="31" spans="1:5" ht="12.75">
      <c r="A31" t="s">
        <v>41</v>
      </c>
      <c r="B31" s="6">
        <v>25</v>
      </c>
      <c r="C31" s="6">
        <v>4</v>
      </c>
      <c r="D31" s="6">
        <v>1</v>
      </c>
      <c r="E31" s="7">
        <f t="shared" si="0"/>
        <v>0.1</v>
      </c>
    </row>
    <row r="32" spans="2:5" ht="12.75">
      <c r="B32" s="6"/>
      <c r="C32" s="6"/>
      <c r="D32" s="6"/>
      <c r="E32" s="8">
        <f t="shared" si="0"/>
        <v>0</v>
      </c>
    </row>
    <row r="33" spans="1:5" ht="13.5" thickBot="1">
      <c r="A33" t="s">
        <v>28</v>
      </c>
      <c r="E33" s="9">
        <f>SUM(E9:E32)</f>
        <v>27.532</v>
      </c>
    </row>
    <row r="34" ht="13.5" thickTop="1"/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3" max="3" width="7.8515625" style="0" customWidth="1"/>
    <col min="4" max="4" width="3.28125" style="0" customWidth="1"/>
    <col min="5" max="5" width="15.7109375" style="0" customWidth="1"/>
  </cols>
  <sheetData>
    <row r="2" ht="12.75">
      <c r="A2" s="2" t="s">
        <v>46</v>
      </c>
    </row>
    <row r="4" spans="1:8" ht="12.75">
      <c r="A4" t="s">
        <v>0</v>
      </c>
      <c r="B4" s="10">
        <v>50</v>
      </c>
      <c r="D4" t="s">
        <v>3</v>
      </c>
      <c r="F4" s="10">
        <v>10</v>
      </c>
      <c r="G4" t="s">
        <v>10</v>
      </c>
      <c r="H4" s="2" t="s">
        <v>15</v>
      </c>
    </row>
    <row r="5" spans="1:8" ht="12.75">
      <c r="A5" t="s">
        <v>2</v>
      </c>
      <c r="B5" s="10">
        <v>8</v>
      </c>
      <c r="H5" t="s">
        <v>13</v>
      </c>
    </row>
    <row r="6" spans="1:8" ht="12.75">
      <c r="A6" t="s">
        <v>1</v>
      </c>
      <c r="H6" t="s">
        <v>14</v>
      </c>
    </row>
    <row r="8" spans="1:2" ht="12.75">
      <c r="A8" t="s">
        <v>4</v>
      </c>
      <c r="B8" s="1">
        <f>B4/1000*B5</f>
        <v>0.4</v>
      </c>
    </row>
    <row r="10" spans="1:8" ht="12.75">
      <c r="A10" t="s">
        <v>5</v>
      </c>
      <c r="B10" s="10">
        <v>260</v>
      </c>
      <c r="C10" s="4" t="s">
        <v>11</v>
      </c>
      <c r="D10" s="5">
        <f>B5</f>
        <v>8</v>
      </c>
      <c r="E10" t="s">
        <v>12</v>
      </c>
      <c r="H10" t="s">
        <v>16</v>
      </c>
    </row>
    <row r="14" spans="1:3" ht="12.75">
      <c r="A14" s="4" t="s">
        <v>6</v>
      </c>
      <c r="B14" s="3">
        <f>F4/100*B8</f>
        <v>0.04000000000000001</v>
      </c>
      <c r="C14" t="s">
        <v>7</v>
      </c>
    </row>
    <row r="15" spans="1:3" ht="12.75">
      <c r="A15" s="4" t="s">
        <v>9</v>
      </c>
      <c r="B15" s="3">
        <f>B14*B10</f>
        <v>10.400000000000002</v>
      </c>
      <c r="C15" t="s">
        <v>8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 Elizabeth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s.holcroft</dc:creator>
  <cp:keywords/>
  <dc:description/>
  <cp:lastModifiedBy>IT Manager</cp:lastModifiedBy>
  <dcterms:created xsi:type="dcterms:W3CDTF">2009-03-19T20:36:05Z</dcterms:created>
  <dcterms:modified xsi:type="dcterms:W3CDTF">2009-06-01T09:52:13Z</dcterms:modified>
  <cp:category/>
  <cp:version/>
  <cp:contentType/>
  <cp:contentStatus/>
</cp:coreProperties>
</file>